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28" i="1"/>
  <c r="H18" i="1"/>
  <c r="H31" i="1" l="1"/>
  <c r="H24" i="1"/>
  <c r="H35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<sst xmlns="http://schemas.openxmlformats.org/spreadsheetml/2006/main" count="56" uniqueCount="33">
  <si>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</si>
  <si>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</si>
  <si>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</si>
  <si>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</si>
  <si>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</si>
  <si>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</si>
  <si>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</si>
  <si>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</si>
  <si>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</si>
  <si>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</si>
  <si>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</si>
  <si>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</si>
  <si>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</si>
  <si>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</si>
  <si>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</si>
  <si>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</si>
  <si>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</si>
  <si>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</si>
  <si>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</si>
  <si>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</si>
  <si>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</si>
  <si>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</si>
  <si>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</si>
  <si>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</si>
  <si>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</si>
  <si>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</si>
  <si>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</si>
  <si>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</si>
  <si>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</si>
  <si>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</si>
  <si>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Dana:09.04.2021.</t>
  </si>
  <si>
    <t>Dana 09.04.2021.godine Dom zdravlja Požarevac nije izvršio plaćanje prema dobavljačima:</t>
  </si>
  <si>
    <t>Primljena i neutrošena participacija od 09.04.2021.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</si>
</sst>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44295</v>
      </c>
      <c r="H12" s="14">
        <v>1250336.3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44295</v>
      </c>
      <c r="H13" s="2">
        <f>H14+H29-H36-H50</f>
        <v>992350.82999999938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44295</v>
      </c>
      <c r="H14" s="3">
        <f>H15+H16+H17+H18+H19+H20+H21+H22+H23+H24+H25+H26+H27+H28</f>
        <v>905674.79999999946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</f>
        <v>572775.88999999955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1098916.67-1075938.92+1098916.67-130+400-116378.4-995991.85</f>
        <v>9794.1699999999255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</f>
        <v>61930.74</v>
      </c>
      <c r="I28" s="10"/>
      <c r="J28" s="10"/>
      <c r="K28" s="7"/>
      <c r="L28" s="7"/>
    </row>
    <row r="29" spans="2:13" x14ac:dyDescent="0.25">
      <c r="B29" s="47" t="s">
        <v>23</v>
      </c>
      <c r="C29" s="48"/>
      <c r="D29" s="48"/>
      <c r="E29" s="48"/>
      <c r="F29" s="49"/>
      <c r="G29" s="20">
        <v>44295</v>
      </c>
      <c r="H29" s="3">
        <f>H30+H31+H32+H33+H34+H35</f>
        <v>86676.029999999941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28" t="s">
        <v>24</v>
      </c>
      <c r="C36" s="29"/>
      <c r="D36" s="29"/>
      <c r="E36" s="29"/>
      <c r="F36" s="30"/>
      <c r="G36" s="23">
        <v>44295</v>
      </c>
      <c r="H36" s="4">
        <f>SUM(H37:H48)</f>
        <v>0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8" t="s">
        <v>26</v>
      </c>
      <c r="C50" s="29"/>
      <c r="D50" s="29"/>
      <c r="E50" s="29"/>
      <c r="F50" s="30"/>
      <c r="G50" s="23">
        <v>44295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34" t="s">
        <v>27</v>
      </c>
      <c r="C56" s="35"/>
      <c r="D56" s="35"/>
      <c r="E56" s="35"/>
      <c r="F56" s="36"/>
      <c r="G56" s="24">
        <v>44295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+5217.78-93845.13+151199.2+268469.23+477470.09+21008+3500</f>
        <v>1034123.8199999998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f>295168.27+273185.66+72353.6+135430.82</f>
        <v>776138.34999999986</v>
      </c>
      <c r="I57" s="10"/>
      <c r="J57" s="10"/>
    </row>
    <row r="58" spans="2:12" x14ac:dyDescent="0.25">
      <c r="B58" s="31" t="s">
        <v>29</v>
      </c>
      <c r="C58" s="32"/>
      <c r="D58" s="32"/>
      <c r="E58" s="32"/>
      <c r="F58" s="33"/>
      <c r="G58" s="22"/>
      <c r="H58" s="6">
        <f>H14+H29-H36-H50+H56-H57</f>
        <v>1250336.2999999993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2021-04-12T06:46:25Z</dcterms:modified>
  <cp:category/>
  <cp:contentStatus/>
</cp:coreProperties>
</file>